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120" yWindow="180" windowWidth="15480" windowHeight="11130"/>
  </bookViews>
  <sheets>
    <sheet name="2021-2022 годы" sheetId="1" r:id="rId1"/>
  </sheets>
  <definedNames>
    <definedName name="_xlnm._FilterDatabase" localSheetId="0" hidden="1">'2021-2022 годы'!$A$7:$P$52</definedName>
    <definedName name="_xlnm.Print_Titles" localSheetId="0">'2021-2022 годы'!$7:$7</definedName>
    <definedName name="_xlnm.Print_Area" localSheetId="0">'2021-2022 годы'!$A$1:$H$52</definedName>
  </definedNames>
  <calcPr calcId="162913"/>
</workbook>
</file>

<file path=xl/calcChain.xml><?xml version="1.0" encoding="utf-8"?>
<calcChain xmlns="http://schemas.openxmlformats.org/spreadsheetml/2006/main">
  <c r="F19" i="1" l="1"/>
  <c r="F20" i="1"/>
  <c r="F21" i="1"/>
  <c r="F14" i="1" l="1"/>
  <c r="F15" i="1"/>
  <c r="C14" i="1"/>
  <c r="D50" i="1" l="1"/>
  <c r="D52" i="1" s="1"/>
  <c r="E50" i="1"/>
  <c r="E52" i="1" s="1"/>
  <c r="G50" i="1"/>
  <c r="G52" i="1" s="1"/>
  <c r="H50" i="1"/>
  <c r="H52" i="1" s="1"/>
  <c r="C15" i="1" l="1"/>
  <c r="C16" i="1" l="1"/>
  <c r="C9" i="1"/>
  <c r="C10" i="1"/>
  <c r="C11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8" i="1"/>
  <c r="C50" i="1" l="1"/>
  <c r="C51" i="1" s="1"/>
  <c r="F16" i="1"/>
  <c r="F49" i="1" l="1"/>
  <c r="F46" i="1"/>
  <c r="F44" i="1"/>
  <c r="F8" i="1"/>
  <c r="F47" i="1"/>
  <c r="F45" i="1"/>
  <c r="F41" i="1"/>
  <c r="F39" i="1"/>
  <c r="F36" i="1"/>
  <c r="F34" i="1"/>
  <c r="F32" i="1"/>
  <c r="F30" i="1"/>
  <c r="F28" i="1"/>
  <c r="F26" i="1"/>
  <c r="F24" i="1"/>
  <c r="F22" i="1"/>
  <c r="F18" i="1"/>
  <c r="F10" i="1"/>
  <c r="F43" i="1"/>
  <c r="F48" i="1"/>
  <c r="F42" i="1"/>
  <c r="F40" i="1"/>
  <c r="F38" i="1"/>
  <c r="F37" i="1"/>
  <c r="F35" i="1"/>
  <c r="F33" i="1"/>
  <c r="F31" i="1"/>
  <c r="F29" i="1"/>
  <c r="F27" i="1"/>
  <c r="F25" i="1"/>
  <c r="F23" i="1"/>
  <c r="F17" i="1"/>
  <c r="F11" i="1"/>
  <c r="F9" i="1"/>
  <c r="F50" i="1" l="1"/>
  <c r="F51" i="1" s="1"/>
</calcChain>
</file>

<file path=xl/sharedStrings.xml><?xml version="1.0" encoding="utf-8"?>
<sst xmlns="http://schemas.openxmlformats.org/spreadsheetml/2006/main" count="60" uniqueCount="57">
  <si>
    <t>Итого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</si>
  <si>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</si>
  <si>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</si>
  <si>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</si>
  <si>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</si>
  <si>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</si>
  <si>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</si>
  <si>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</si>
  <si>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</si>
  <si>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</si>
  <si>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</si>
  <si>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</si>
  <si>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Оленинский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</si>
  <si>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</si>
  <si>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</si>
  <si>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</si>
  <si>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</si>
  <si>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</si>
  <si>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</si>
  <si>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</si>
  <si>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</si>
  <si>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</si>
  <si>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</si>
  <si>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</si>
  <si>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</si>
  <si>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</si>
  <si>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</si>
  <si>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Бологовский район</t>
  </si>
  <si>
    <t>Бельский район</t>
  </si>
  <si>
    <t>Бежецкий район</t>
  </si>
  <si>
    <t>г.Торжок</t>
  </si>
  <si>
    <t>г.Тверь</t>
  </si>
  <si>
    <t>г.Ржев</t>
  </si>
  <si>
    <t>г.Кимры</t>
  </si>
  <si>
    <t xml:space="preserve"> расходы на обеспечение образовательного процесса </t>
  </si>
  <si>
    <t>в том числе</t>
  </si>
  <si>
    <t>Всего</t>
  </si>
  <si>
    <t>Наименование 
муниципальных образований</t>
  </si>
  <si>
    <t>№
 п/п</t>
  </si>
  <si>
    <t xml:space="preserve">(тыс. руб.) </t>
  </si>
  <si>
    <t>Удомельский городской округ</t>
  </si>
  <si>
    <t>заработная 
плата с 
начислениями и компенсационными выплатами</t>
  </si>
  <si>
    <t>заработная
 плата с
 начислениями и компенсационными выплатами</t>
  </si>
  <si>
    <t>Осташковский городской округ</t>
  </si>
  <si>
    <t>2021 год</t>
  </si>
  <si>
    <t>Кашинский городской округ</t>
  </si>
  <si>
    <t>Нелидовский городской округ</t>
  </si>
  <si>
    <t>ВСЕГО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</si>
  <si>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
на плановый период 2021 и 2022 годов</t>
  </si>
  <si>
    <t>2022 год</t>
  </si>
  <si>
    <t>Вышневолоцкий городской округ</t>
  </si>
  <si>
    <t>Нераспределенный остаток</t>
  </si>
  <si>
    <t>Андреапольский муниципальный округ</t>
  </si>
  <si>
    <t>Весьегонский муниципальный округ</t>
  </si>
  <si>
    <t>ЗАТО "Озерный"</t>
  </si>
  <si>
    <t>ЗАТО "Солнечный"</t>
  </si>
  <si>
    <r>
      <t>Приложение 55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2020 год 
и на плановый период 2021 и 2022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</si>
</sst>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top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right" indent="1"/>
    </xf>
    <xf numFmtId="0" fontId="2" fillId="0" borderId="0" xfId="4" applyFont="1" applyFill="1"/>
    <xf numFmtId="0" fontId="2" fillId="0" borderId="0" xfId="4" applyFont="1" applyFill="1" applyAlignment="1"/>
    <xf numFmtId="0" fontId="2" fillId="0" borderId="1" xfId="3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indent="1"/>
    </xf>
    <xf numFmtId="0" fontId="2" fillId="0" borderId="1" xfId="4" applyFont="1" applyFill="1" applyBorder="1"/>
    <xf numFmtId="166" fontId="2" fillId="0" borderId="0" xfId="4" applyNumberFormat="1" applyFont="1" applyFill="1"/>
    <xf numFmtId="0" fontId="3" fillId="0" borderId="0" xfId="4" applyFont="1" applyFill="1"/>
    <xf numFmtId="166" fontId="3" fillId="0" borderId="0" xfId="4" applyNumberFormat="1" applyFont="1" applyFill="1"/>
    <xf numFmtId="165" fontId="2" fillId="0" borderId="0" xfId="4" applyNumberFormat="1" applyFont="1" applyFill="1"/>
    <xf numFmtId="0" fontId="2" fillId="0" borderId="1" xfId="4" applyFont="1" applyFill="1" applyBorder="1" applyAlignment="1">
      <alignment horizontal="center"/>
    </xf>
    <xf numFmtId="0" fontId="7" fillId="0" borderId="1" xfId="4" applyFont="1" applyFill="1" applyBorder="1" applyAlignment="1">
      <alignment horizontal="left" indent="1"/>
    </xf>
    <xf numFmtId="0" fontId="8" fillId="0" borderId="1" xfId="4" applyFont="1" applyFill="1" applyBorder="1" applyAlignment="1">
      <alignment horizontal="left" indent="1"/>
    </xf>
    <xf numFmtId="0" fontId="8" fillId="0" borderId="1" xfId="4" applyFont="1" applyFill="1" applyBorder="1" applyAlignment="1">
      <alignment horizontal="left" vertical="center" indent="1"/>
    </xf>
    <xf numFmtId="0" fontId="3" fillId="0" borderId="0" xfId="4" applyFont="1" applyFill="1" applyAlignment="1">
      <alignment horizontal="right" vertical="top" wrapText="1"/>
    </xf>
    <xf numFmtId="0" fontId="2" fillId="0" borderId="1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center" vertical="top" wrapText="1"/>
    </xf>
    <xf numFmtId="0" fontId="2" fillId="0" borderId="3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right" vertical="top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_Прилож. № (общее образ) " xfId="4"/>
    <cellStyle name="Финансовый_Прилож. № (общее образ) 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view="pageBreakPreview" zoomScaleNormal="80" zoomScaleSheetLayoutView="100" workbookViewId="0">
      <selection activeCell="A2" sqref="A2:H2"/>
    </sheetView>
  </sheetViews>
  <sheetFormatPr defaultColWidth="9.140625" defaultRowHeight="15.75" x14ac:dyDescent="0.25"/>
  <cols>
    <col min="1" max="1" width="4.7109375" style="6" bestFit="1" customWidth="1"/>
    <col min="2" max="2" width="42.140625" style="6" bestFit="1" customWidth="1"/>
    <col min="3" max="3" width="17.42578125" style="6" customWidth="1"/>
    <col min="4" max="4" width="19.7109375" style="6" bestFit="1" customWidth="1"/>
    <col min="5" max="5" width="19" style="6" customWidth="1"/>
    <col min="6" max="6" width="16.85546875" style="6" customWidth="1"/>
    <col min="7" max="7" width="21" style="6" bestFit="1" customWidth="1"/>
    <col min="8" max="8" width="18.42578125" style="6" bestFit="1" customWidth="1"/>
    <col min="9" max="16384" width="9.140625" style="6"/>
  </cols>
  <sheetData>
    <row r="1" spans="1:8" ht="93" customHeight="1" x14ac:dyDescent="0.25">
      <c r="A1" s="20" t="s">
        <v>56</v>
      </c>
      <c r="B1" s="20"/>
      <c r="C1" s="20"/>
      <c r="D1" s="20"/>
      <c r="E1" s="20"/>
      <c r="F1" s="20"/>
      <c r="G1" s="20"/>
      <c r="H1" s="20"/>
    </row>
    <row r="2" spans="1:8" ht="84" customHeight="1" x14ac:dyDescent="0.25">
      <c r="A2" s="23" t="s">
        <v>48</v>
      </c>
      <c r="B2" s="23"/>
      <c r="C2" s="23"/>
      <c r="D2" s="23"/>
      <c r="E2" s="23"/>
      <c r="F2" s="23"/>
      <c r="G2" s="23"/>
      <c r="H2" s="23"/>
    </row>
    <row r="3" spans="1:8" ht="17.25" customHeight="1" x14ac:dyDescent="0.25">
      <c r="A3" s="28" t="s">
        <v>39</v>
      </c>
      <c r="B3" s="28"/>
      <c r="C3" s="28"/>
      <c r="D3" s="28"/>
      <c r="E3" s="28"/>
      <c r="F3" s="28"/>
      <c r="G3" s="28"/>
      <c r="H3" s="28"/>
    </row>
    <row r="4" spans="1:8" s="7" customFormat="1" x14ac:dyDescent="0.25">
      <c r="A4" s="24" t="s">
        <v>38</v>
      </c>
      <c r="B4" s="24" t="s">
        <v>37</v>
      </c>
      <c r="C4" s="21" t="s">
        <v>44</v>
      </c>
      <c r="D4" s="21"/>
      <c r="E4" s="21"/>
      <c r="F4" s="21" t="s">
        <v>49</v>
      </c>
      <c r="G4" s="21"/>
      <c r="H4" s="21"/>
    </row>
    <row r="5" spans="1:8" s="7" customFormat="1" x14ac:dyDescent="0.25">
      <c r="A5" s="25"/>
      <c r="B5" s="25"/>
      <c r="C5" s="22" t="s">
        <v>36</v>
      </c>
      <c r="D5" s="22" t="s">
        <v>35</v>
      </c>
      <c r="E5" s="22"/>
      <c r="F5" s="22" t="s">
        <v>36</v>
      </c>
      <c r="G5" s="22" t="s">
        <v>35</v>
      </c>
      <c r="H5" s="22"/>
    </row>
    <row r="6" spans="1:8" s="7" customFormat="1" ht="81.75" customHeight="1" x14ac:dyDescent="0.25">
      <c r="A6" s="26"/>
      <c r="B6" s="27"/>
      <c r="C6" s="22"/>
      <c r="D6" s="3" t="s">
        <v>42</v>
      </c>
      <c r="E6" s="4" t="s">
        <v>34</v>
      </c>
      <c r="F6" s="22"/>
      <c r="G6" s="3" t="s">
        <v>41</v>
      </c>
      <c r="H6" s="3" t="s">
        <v>34</v>
      </c>
    </row>
    <row r="7" spans="1:8" s="7" customFormat="1" ht="15.75" customHeight="1" x14ac:dyDescent="0.25">
      <c r="A7" s="1">
        <v>1</v>
      </c>
      <c r="B7" s="8">
        <v>2</v>
      </c>
      <c r="C7" s="1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</row>
    <row r="8" spans="1:8" x14ac:dyDescent="0.25">
      <c r="A8" s="9">
        <v>1</v>
      </c>
      <c r="B8" s="17" t="s">
        <v>33</v>
      </c>
      <c r="C8" s="5">
        <f>D8+E8</f>
        <v>193581</v>
      </c>
      <c r="D8" s="5">
        <v>186620.1</v>
      </c>
      <c r="E8" s="5">
        <v>6960.9</v>
      </c>
      <c r="F8" s="5">
        <f>G8+H8</f>
        <v>193581</v>
      </c>
      <c r="G8" s="5">
        <v>186620.1</v>
      </c>
      <c r="H8" s="5">
        <v>6960.9</v>
      </c>
    </row>
    <row r="9" spans="1:8" x14ac:dyDescent="0.25">
      <c r="A9" s="9">
        <v>2</v>
      </c>
      <c r="B9" s="17" t="s">
        <v>32</v>
      </c>
      <c r="C9" s="5">
        <f t="shared" ref="C9:C49" si="0">D9+E9</f>
        <v>243600.5</v>
      </c>
      <c r="D9" s="5">
        <v>234853.1</v>
      </c>
      <c r="E9" s="5">
        <v>8747.4</v>
      </c>
      <c r="F9" s="5">
        <f t="shared" ref="F9:F49" si="1">G9+H9</f>
        <v>243600.5</v>
      </c>
      <c r="G9" s="5">
        <v>234853.1</v>
      </c>
      <c r="H9" s="5">
        <v>8747.4</v>
      </c>
    </row>
    <row r="10" spans="1:8" x14ac:dyDescent="0.25">
      <c r="A10" s="9">
        <v>3</v>
      </c>
      <c r="B10" s="17" t="s">
        <v>31</v>
      </c>
      <c r="C10" s="5">
        <f t="shared" si="0"/>
        <v>1832505.5000000002</v>
      </c>
      <c r="D10" s="5">
        <v>1767980.9000000001</v>
      </c>
      <c r="E10" s="5">
        <v>64524.6</v>
      </c>
      <c r="F10" s="5">
        <f t="shared" si="1"/>
        <v>1832505.5000000002</v>
      </c>
      <c r="G10" s="5">
        <v>1767980.9000000001</v>
      </c>
      <c r="H10" s="5">
        <v>64524.6</v>
      </c>
    </row>
    <row r="11" spans="1:8" x14ac:dyDescent="0.25">
      <c r="A11" s="9">
        <v>4</v>
      </c>
      <c r="B11" s="17" t="s">
        <v>30</v>
      </c>
      <c r="C11" s="5">
        <f t="shared" si="0"/>
        <v>201284.59999999998</v>
      </c>
      <c r="D11" s="5">
        <v>194100.69999999998</v>
      </c>
      <c r="E11" s="5">
        <v>7183.9000000000005</v>
      </c>
      <c r="F11" s="5">
        <f t="shared" si="1"/>
        <v>201284.59999999998</v>
      </c>
      <c r="G11" s="5">
        <v>194100.69999999998</v>
      </c>
      <c r="H11" s="5">
        <v>7183.9000000000005</v>
      </c>
    </row>
    <row r="12" spans="1:8" x14ac:dyDescent="0.25">
      <c r="A12" s="16">
        <v>5</v>
      </c>
      <c r="B12" s="17" t="s">
        <v>52</v>
      </c>
      <c r="C12" s="5">
        <v>49020.7</v>
      </c>
      <c r="D12" s="5">
        <v>47258</v>
      </c>
      <c r="E12" s="5">
        <v>1762.7</v>
      </c>
      <c r="F12" s="5">
        <v>49020.7</v>
      </c>
      <c r="G12" s="5">
        <v>47258</v>
      </c>
      <c r="H12" s="5">
        <v>1762.7</v>
      </c>
    </row>
    <row r="13" spans="1:8" x14ac:dyDescent="0.25">
      <c r="A13" s="16">
        <v>6</v>
      </c>
      <c r="B13" s="17" t="s">
        <v>53</v>
      </c>
      <c r="C13" s="5">
        <v>45676.3</v>
      </c>
      <c r="D13" s="5">
        <v>44046</v>
      </c>
      <c r="E13" s="5">
        <v>1630.3</v>
      </c>
      <c r="F13" s="5">
        <v>45676.3</v>
      </c>
      <c r="G13" s="5">
        <v>44046</v>
      </c>
      <c r="H13" s="5">
        <v>1630.3</v>
      </c>
    </row>
    <row r="14" spans="1:8" x14ac:dyDescent="0.25">
      <c r="A14" s="16">
        <v>7</v>
      </c>
      <c r="B14" s="17" t="s">
        <v>50</v>
      </c>
      <c r="C14" s="5">
        <f t="shared" si="0"/>
        <v>347389.8</v>
      </c>
      <c r="D14" s="5">
        <v>335073.39999999997</v>
      </c>
      <c r="E14" s="5">
        <v>12316.4</v>
      </c>
      <c r="F14" s="5">
        <f t="shared" si="1"/>
        <v>347389.8</v>
      </c>
      <c r="G14" s="5">
        <v>335073.39999999997</v>
      </c>
      <c r="H14" s="5">
        <v>12316.4</v>
      </c>
    </row>
    <row r="15" spans="1:8" x14ac:dyDescent="0.25">
      <c r="A15" s="16">
        <v>8</v>
      </c>
      <c r="B15" s="17" t="s">
        <v>45</v>
      </c>
      <c r="C15" s="5">
        <f>D15+E15</f>
        <v>106174.5</v>
      </c>
      <c r="D15" s="5">
        <v>102413.7</v>
      </c>
      <c r="E15" s="5">
        <v>3760.7999999999997</v>
      </c>
      <c r="F15" s="5">
        <f t="shared" si="1"/>
        <v>106174.5</v>
      </c>
      <c r="G15" s="5">
        <v>102413.7</v>
      </c>
      <c r="H15" s="5">
        <v>3760.7999999999997</v>
      </c>
    </row>
    <row r="16" spans="1:8" x14ac:dyDescent="0.25">
      <c r="A16" s="16">
        <v>9</v>
      </c>
      <c r="B16" s="17" t="s">
        <v>46</v>
      </c>
      <c r="C16" s="5">
        <f t="shared" ref="C16" si="2">D16+E16</f>
        <v>107877.7</v>
      </c>
      <c r="D16" s="5">
        <v>104014.3</v>
      </c>
      <c r="E16" s="5">
        <v>3863.4</v>
      </c>
      <c r="F16" s="5">
        <f t="shared" ref="F16" si="3">G16+H16</f>
        <v>107877.7</v>
      </c>
      <c r="G16" s="5">
        <v>104014.3</v>
      </c>
      <c r="H16" s="5">
        <v>3863.4</v>
      </c>
    </row>
    <row r="17" spans="1:8" x14ac:dyDescent="0.25">
      <c r="A17" s="16">
        <v>10</v>
      </c>
      <c r="B17" s="17" t="s">
        <v>43</v>
      </c>
      <c r="C17" s="5">
        <f t="shared" si="0"/>
        <v>99840.400000000009</v>
      </c>
      <c r="D17" s="5">
        <v>96250.3</v>
      </c>
      <c r="E17" s="5">
        <v>3590.1</v>
      </c>
      <c r="F17" s="5">
        <f t="shared" si="1"/>
        <v>99840.400000000009</v>
      </c>
      <c r="G17" s="5">
        <v>96250.3</v>
      </c>
      <c r="H17" s="5">
        <v>3590.1</v>
      </c>
    </row>
    <row r="18" spans="1:8" x14ac:dyDescent="0.25">
      <c r="A18" s="16">
        <v>11</v>
      </c>
      <c r="B18" s="17" t="s">
        <v>40</v>
      </c>
      <c r="C18" s="5">
        <f t="shared" si="0"/>
        <v>192911.8</v>
      </c>
      <c r="D18" s="5">
        <v>186272.9</v>
      </c>
      <c r="E18" s="5">
        <v>6638.9000000000005</v>
      </c>
      <c r="F18" s="5">
        <f t="shared" si="1"/>
        <v>192911.8</v>
      </c>
      <c r="G18" s="5">
        <v>186272.9</v>
      </c>
      <c r="H18" s="5">
        <v>6638.9000000000005</v>
      </c>
    </row>
    <row r="19" spans="1:8" x14ac:dyDescent="0.25">
      <c r="A19" s="16">
        <v>12</v>
      </c>
      <c r="B19" s="17" t="s">
        <v>29</v>
      </c>
      <c r="C19" s="5">
        <f t="shared" si="0"/>
        <v>137204.9</v>
      </c>
      <c r="D19" s="5">
        <v>132325.1</v>
      </c>
      <c r="E19" s="5">
        <v>4879.7999999999993</v>
      </c>
      <c r="F19" s="5">
        <f t="shared" si="1"/>
        <v>137204.9</v>
      </c>
      <c r="G19" s="5">
        <v>132325.1</v>
      </c>
      <c r="H19" s="5">
        <v>4879.7999999999993</v>
      </c>
    </row>
    <row r="20" spans="1:8" x14ac:dyDescent="0.25">
      <c r="A20" s="16">
        <v>13</v>
      </c>
      <c r="B20" s="17" t="s">
        <v>28</v>
      </c>
      <c r="C20" s="5">
        <f t="shared" si="0"/>
        <v>20577.300000000003</v>
      </c>
      <c r="D20" s="5">
        <v>19839.900000000001</v>
      </c>
      <c r="E20" s="5">
        <v>737.4</v>
      </c>
      <c r="F20" s="5">
        <f t="shared" si="1"/>
        <v>20577.300000000003</v>
      </c>
      <c r="G20" s="5">
        <v>19839.900000000001</v>
      </c>
      <c r="H20" s="5">
        <v>737.4</v>
      </c>
    </row>
    <row r="21" spans="1:8" x14ac:dyDescent="0.25">
      <c r="A21" s="16">
        <v>14</v>
      </c>
      <c r="B21" s="17" t="s">
        <v>27</v>
      </c>
      <c r="C21" s="5">
        <f t="shared" si="0"/>
        <v>170841</v>
      </c>
      <c r="D21" s="5">
        <v>164795.29999999999</v>
      </c>
      <c r="E21" s="5">
        <v>6045.7</v>
      </c>
      <c r="F21" s="5">
        <f t="shared" si="1"/>
        <v>170841</v>
      </c>
      <c r="G21" s="5">
        <v>164795.29999999999</v>
      </c>
      <c r="H21" s="5">
        <v>6045.7</v>
      </c>
    </row>
    <row r="22" spans="1:8" x14ac:dyDescent="0.25">
      <c r="A22" s="16">
        <v>15</v>
      </c>
      <c r="B22" s="17" t="s">
        <v>26</v>
      </c>
      <c r="C22" s="5">
        <f t="shared" si="0"/>
        <v>22165.200000000001</v>
      </c>
      <c r="D22" s="5">
        <v>21378.7</v>
      </c>
      <c r="E22" s="5">
        <v>786.5</v>
      </c>
      <c r="F22" s="5">
        <f t="shared" si="1"/>
        <v>22165.200000000001</v>
      </c>
      <c r="G22" s="5">
        <v>21378.7</v>
      </c>
      <c r="H22" s="5">
        <v>786.5</v>
      </c>
    </row>
    <row r="23" spans="1:8" x14ac:dyDescent="0.25">
      <c r="A23" s="16">
        <v>16</v>
      </c>
      <c r="B23" s="17" t="s">
        <v>25</v>
      </c>
      <c r="C23" s="5">
        <f t="shared" si="0"/>
        <v>61795.7</v>
      </c>
      <c r="D23" s="5">
        <v>59581.2</v>
      </c>
      <c r="E23" s="5">
        <v>2214.5</v>
      </c>
      <c r="F23" s="5">
        <f t="shared" si="1"/>
        <v>61795.7</v>
      </c>
      <c r="G23" s="5">
        <v>59581.2</v>
      </c>
      <c r="H23" s="5">
        <v>2214.5</v>
      </c>
    </row>
    <row r="24" spans="1:8" x14ac:dyDescent="0.25">
      <c r="A24" s="16">
        <v>17</v>
      </c>
      <c r="B24" s="17" t="s">
        <v>24</v>
      </c>
      <c r="C24" s="5">
        <f t="shared" si="0"/>
        <v>82374.2</v>
      </c>
      <c r="D24" s="5">
        <v>79425.899999999994</v>
      </c>
      <c r="E24" s="5">
        <v>2948.3</v>
      </c>
      <c r="F24" s="5">
        <f t="shared" si="1"/>
        <v>82374.2</v>
      </c>
      <c r="G24" s="5">
        <v>79425.899999999994</v>
      </c>
      <c r="H24" s="5">
        <v>2948.3</v>
      </c>
    </row>
    <row r="25" spans="1:8" x14ac:dyDescent="0.25">
      <c r="A25" s="16">
        <v>18</v>
      </c>
      <c r="B25" s="17" t="s">
        <v>23</v>
      </c>
      <c r="C25" s="5">
        <f t="shared" si="0"/>
        <v>398215.39999999997</v>
      </c>
      <c r="D25" s="5">
        <v>384228.39999999997</v>
      </c>
      <c r="E25" s="5">
        <v>13987</v>
      </c>
      <c r="F25" s="5">
        <f t="shared" si="1"/>
        <v>398215.39999999997</v>
      </c>
      <c r="G25" s="5">
        <v>384228.39999999997</v>
      </c>
      <c r="H25" s="5">
        <v>13987</v>
      </c>
    </row>
    <row r="26" spans="1:8" x14ac:dyDescent="0.25">
      <c r="A26" s="16">
        <v>19</v>
      </c>
      <c r="B26" s="17" t="s">
        <v>22</v>
      </c>
      <c r="C26" s="5">
        <f t="shared" si="0"/>
        <v>89081.400000000009</v>
      </c>
      <c r="D26" s="5">
        <v>85924.3</v>
      </c>
      <c r="E26" s="5">
        <v>3157.1</v>
      </c>
      <c r="F26" s="5">
        <f t="shared" si="1"/>
        <v>89081.400000000009</v>
      </c>
      <c r="G26" s="5">
        <v>85924.3</v>
      </c>
      <c r="H26" s="5">
        <v>3157.1</v>
      </c>
    </row>
    <row r="27" spans="1:8" x14ac:dyDescent="0.25">
      <c r="A27" s="16">
        <v>20</v>
      </c>
      <c r="B27" s="17" t="s">
        <v>21</v>
      </c>
      <c r="C27" s="5">
        <f t="shared" si="0"/>
        <v>42073.1</v>
      </c>
      <c r="D27" s="5">
        <v>40603</v>
      </c>
      <c r="E27" s="5">
        <v>1470.1</v>
      </c>
      <c r="F27" s="5">
        <f t="shared" si="1"/>
        <v>42073.1</v>
      </c>
      <c r="G27" s="5">
        <v>40603</v>
      </c>
      <c r="H27" s="5">
        <v>1470.1</v>
      </c>
    </row>
    <row r="28" spans="1:8" x14ac:dyDescent="0.25">
      <c r="A28" s="16">
        <v>21</v>
      </c>
      <c r="B28" s="17" t="s">
        <v>20</v>
      </c>
      <c r="C28" s="5">
        <f t="shared" si="0"/>
        <v>55022.6</v>
      </c>
      <c r="D28" s="5">
        <v>53083.4</v>
      </c>
      <c r="E28" s="5">
        <v>1939.2</v>
      </c>
      <c r="F28" s="5">
        <f t="shared" si="1"/>
        <v>55022.6</v>
      </c>
      <c r="G28" s="5">
        <v>53083.4</v>
      </c>
      <c r="H28" s="5">
        <v>1939.2</v>
      </c>
    </row>
    <row r="29" spans="1:8" x14ac:dyDescent="0.25">
      <c r="A29" s="16">
        <v>22</v>
      </c>
      <c r="B29" s="17" t="s">
        <v>19</v>
      </c>
      <c r="C29" s="5">
        <f t="shared" si="0"/>
        <v>425915.30000000005</v>
      </c>
      <c r="D29" s="5">
        <v>410642.4</v>
      </c>
      <c r="E29" s="5">
        <v>15272.9</v>
      </c>
      <c r="F29" s="5">
        <f t="shared" si="1"/>
        <v>425915.30000000005</v>
      </c>
      <c r="G29" s="5">
        <v>410642.4</v>
      </c>
      <c r="H29" s="5">
        <v>15272.9</v>
      </c>
    </row>
    <row r="30" spans="1:8" x14ac:dyDescent="0.25">
      <c r="A30" s="16">
        <v>23</v>
      </c>
      <c r="B30" s="17" t="s">
        <v>18</v>
      </c>
      <c r="C30" s="5">
        <f t="shared" si="0"/>
        <v>40039.4</v>
      </c>
      <c r="D30" s="5">
        <v>38610.200000000004</v>
      </c>
      <c r="E30" s="5">
        <v>1429.1999999999998</v>
      </c>
      <c r="F30" s="5">
        <f t="shared" si="1"/>
        <v>40039.4</v>
      </c>
      <c r="G30" s="5">
        <v>38610.200000000004</v>
      </c>
      <c r="H30" s="5">
        <v>1429.1999999999998</v>
      </c>
    </row>
    <row r="31" spans="1:8" x14ac:dyDescent="0.25">
      <c r="A31" s="16">
        <v>24</v>
      </c>
      <c r="B31" s="17" t="s">
        <v>17</v>
      </c>
      <c r="C31" s="5">
        <f t="shared" si="0"/>
        <v>56741.200000000004</v>
      </c>
      <c r="D31" s="5">
        <v>54700.9</v>
      </c>
      <c r="E31" s="5">
        <v>2040.3</v>
      </c>
      <c r="F31" s="5">
        <f t="shared" si="1"/>
        <v>56741.200000000004</v>
      </c>
      <c r="G31" s="5">
        <v>54700.9</v>
      </c>
      <c r="H31" s="5">
        <v>2040.3</v>
      </c>
    </row>
    <row r="32" spans="1:8" x14ac:dyDescent="0.25">
      <c r="A32" s="16">
        <v>25</v>
      </c>
      <c r="B32" s="17" t="s">
        <v>16</v>
      </c>
      <c r="C32" s="5">
        <f t="shared" si="0"/>
        <v>42566.100000000006</v>
      </c>
      <c r="D32" s="5">
        <v>41037.800000000003</v>
      </c>
      <c r="E32" s="5">
        <v>1528.3000000000002</v>
      </c>
      <c r="F32" s="5">
        <f t="shared" si="1"/>
        <v>42566.100000000006</v>
      </c>
      <c r="G32" s="5">
        <v>41037.800000000003</v>
      </c>
      <c r="H32" s="5">
        <v>1528.3000000000002</v>
      </c>
    </row>
    <row r="33" spans="1:8" x14ac:dyDescent="0.25">
      <c r="A33" s="16">
        <v>26</v>
      </c>
      <c r="B33" s="17" t="s">
        <v>15</v>
      </c>
      <c r="C33" s="5">
        <f t="shared" si="0"/>
        <v>127847.2</v>
      </c>
      <c r="D33" s="5">
        <v>123316.8</v>
      </c>
      <c r="E33" s="5">
        <v>4530.3999999999996</v>
      </c>
      <c r="F33" s="5">
        <f t="shared" si="1"/>
        <v>127847.2</v>
      </c>
      <c r="G33" s="5">
        <v>123316.8</v>
      </c>
      <c r="H33" s="5">
        <v>4530.3999999999996</v>
      </c>
    </row>
    <row r="34" spans="1:8" x14ac:dyDescent="0.25">
      <c r="A34" s="16">
        <v>27</v>
      </c>
      <c r="B34" s="17" t="s">
        <v>14</v>
      </c>
      <c r="C34" s="5">
        <f t="shared" si="0"/>
        <v>78901.2</v>
      </c>
      <c r="D34" s="5">
        <v>76068.3</v>
      </c>
      <c r="E34" s="5">
        <v>2832.9</v>
      </c>
      <c r="F34" s="5">
        <f t="shared" si="1"/>
        <v>78901.2</v>
      </c>
      <c r="G34" s="5">
        <v>76068.3</v>
      </c>
      <c r="H34" s="5">
        <v>2832.9</v>
      </c>
    </row>
    <row r="35" spans="1:8" x14ac:dyDescent="0.25">
      <c r="A35" s="16">
        <v>28</v>
      </c>
      <c r="B35" s="17" t="s">
        <v>13</v>
      </c>
      <c r="C35" s="5">
        <f t="shared" si="0"/>
        <v>19752.799999999996</v>
      </c>
      <c r="D35" s="5">
        <v>19048.699999999997</v>
      </c>
      <c r="E35" s="5">
        <v>704.09999999999991</v>
      </c>
      <c r="F35" s="5">
        <f t="shared" si="1"/>
        <v>19752.799999999996</v>
      </c>
      <c r="G35" s="5">
        <v>19048.699999999997</v>
      </c>
      <c r="H35" s="5">
        <v>704.09999999999991</v>
      </c>
    </row>
    <row r="36" spans="1:8" x14ac:dyDescent="0.25">
      <c r="A36" s="16">
        <v>29</v>
      </c>
      <c r="B36" s="17" t="s">
        <v>12</v>
      </c>
      <c r="C36" s="5">
        <f t="shared" si="0"/>
        <v>61783.000000000007</v>
      </c>
      <c r="D36" s="5">
        <v>59584.100000000006</v>
      </c>
      <c r="E36" s="5">
        <v>2198.9</v>
      </c>
      <c r="F36" s="5">
        <f t="shared" si="1"/>
        <v>61783.000000000007</v>
      </c>
      <c r="G36" s="5">
        <v>59584.100000000006</v>
      </c>
      <c r="H36" s="5">
        <v>2198.9</v>
      </c>
    </row>
    <row r="37" spans="1:8" x14ac:dyDescent="0.25">
      <c r="A37" s="16">
        <v>30</v>
      </c>
      <c r="B37" s="17" t="s">
        <v>11</v>
      </c>
      <c r="C37" s="5">
        <f t="shared" si="0"/>
        <v>31001</v>
      </c>
      <c r="D37" s="5">
        <v>29896.7</v>
      </c>
      <c r="E37" s="5">
        <v>1104.3</v>
      </c>
      <c r="F37" s="5">
        <f t="shared" si="1"/>
        <v>31001</v>
      </c>
      <c r="G37" s="5">
        <v>29896.7</v>
      </c>
      <c r="H37" s="5">
        <v>1104.3</v>
      </c>
    </row>
    <row r="38" spans="1:8" x14ac:dyDescent="0.25">
      <c r="A38" s="16">
        <v>31</v>
      </c>
      <c r="B38" s="17" t="s">
        <v>10</v>
      </c>
      <c r="C38" s="5">
        <f t="shared" si="0"/>
        <v>64284.2</v>
      </c>
      <c r="D38" s="5">
        <v>61987.6</v>
      </c>
      <c r="E38" s="5">
        <v>2296.6</v>
      </c>
      <c r="F38" s="5">
        <f t="shared" si="1"/>
        <v>64284.2</v>
      </c>
      <c r="G38" s="5">
        <v>61987.6</v>
      </c>
      <c r="H38" s="5">
        <v>2296.6</v>
      </c>
    </row>
    <row r="39" spans="1:8" x14ac:dyDescent="0.25">
      <c r="A39" s="16">
        <v>32</v>
      </c>
      <c r="B39" s="17" t="s">
        <v>9</v>
      </c>
      <c r="C39" s="5">
        <f t="shared" si="0"/>
        <v>62846.100000000006</v>
      </c>
      <c r="D39" s="5">
        <v>60627.100000000006</v>
      </c>
      <c r="E39" s="5">
        <v>2219</v>
      </c>
      <c r="F39" s="5">
        <f t="shared" si="1"/>
        <v>62846.100000000006</v>
      </c>
      <c r="G39" s="5">
        <v>60627.100000000006</v>
      </c>
      <c r="H39" s="5">
        <v>2219</v>
      </c>
    </row>
    <row r="40" spans="1:8" x14ac:dyDescent="0.25">
      <c r="A40" s="16">
        <v>33</v>
      </c>
      <c r="B40" s="17" t="s">
        <v>8</v>
      </c>
      <c r="C40" s="5">
        <f t="shared" si="0"/>
        <v>24302.3</v>
      </c>
      <c r="D40" s="5">
        <v>23428.7</v>
      </c>
      <c r="E40" s="5">
        <v>873.6</v>
      </c>
      <c r="F40" s="5">
        <f t="shared" si="1"/>
        <v>24302.3</v>
      </c>
      <c r="G40" s="5">
        <v>23428.7</v>
      </c>
      <c r="H40" s="5">
        <v>873.6</v>
      </c>
    </row>
    <row r="41" spans="1:8" x14ac:dyDescent="0.25">
      <c r="A41" s="16">
        <v>34</v>
      </c>
      <c r="B41" s="17" t="s">
        <v>7</v>
      </c>
      <c r="C41" s="5">
        <f t="shared" si="0"/>
        <v>65683.599999999991</v>
      </c>
      <c r="D41" s="5">
        <v>63321.7</v>
      </c>
      <c r="E41" s="5">
        <v>2361.9</v>
      </c>
      <c r="F41" s="5">
        <f t="shared" si="1"/>
        <v>65683.599999999991</v>
      </c>
      <c r="G41" s="5">
        <v>63321.7</v>
      </c>
      <c r="H41" s="5">
        <v>2361.9</v>
      </c>
    </row>
    <row r="42" spans="1:8" x14ac:dyDescent="0.25">
      <c r="A42" s="16">
        <v>35</v>
      </c>
      <c r="B42" s="17" t="s">
        <v>6</v>
      </c>
      <c r="C42" s="5">
        <f t="shared" si="0"/>
        <v>40265.599999999999</v>
      </c>
      <c r="D42" s="5">
        <v>38817.699999999997</v>
      </c>
      <c r="E42" s="5">
        <v>1447.9</v>
      </c>
      <c r="F42" s="5">
        <f t="shared" si="1"/>
        <v>40265.599999999999</v>
      </c>
      <c r="G42" s="5">
        <v>38817.699999999997</v>
      </c>
      <c r="H42" s="5">
        <v>1447.9</v>
      </c>
    </row>
    <row r="43" spans="1:8" x14ac:dyDescent="0.25">
      <c r="A43" s="16">
        <v>36</v>
      </c>
      <c r="B43" s="17" t="s">
        <v>5</v>
      </c>
      <c r="C43" s="5">
        <f t="shared" si="0"/>
        <v>58011.299999999996</v>
      </c>
      <c r="D43" s="5">
        <v>55962.6</v>
      </c>
      <c r="E43" s="5">
        <v>2048.6999999999998</v>
      </c>
      <c r="F43" s="5">
        <f t="shared" si="1"/>
        <v>58011.299999999996</v>
      </c>
      <c r="G43" s="5">
        <v>55962.6</v>
      </c>
      <c r="H43" s="5">
        <v>2048.6999999999998</v>
      </c>
    </row>
    <row r="44" spans="1:8" x14ac:dyDescent="0.25">
      <c r="A44" s="16">
        <v>37</v>
      </c>
      <c r="B44" s="17" t="s">
        <v>4</v>
      </c>
      <c r="C44" s="5">
        <f t="shared" si="0"/>
        <v>147350.80000000002</v>
      </c>
      <c r="D44" s="5">
        <v>142186.6</v>
      </c>
      <c r="E44" s="5">
        <v>5164.2000000000007</v>
      </c>
      <c r="F44" s="5">
        <f t="shared" si="1"/>
        <v>147350.80000000002</v>
      </c>
      <c r="G44" s="5">
        <v>142186.6</v>
      </c>
      <c r="H44" s="5">
        <v>5164.2000000000007</v>
      </c>
    </row>
    <row r="45" spans="1:8" x14ac:dyDescent="0.25">
      <c r="A45" s="16">
        <v>38</v>
      </c>
      <c r="B45" s="17" t="s">
        <v>3</v>
      </c>
      <c r="C45" s="5">
        <f t="shared" si="0"/>
        <v>100874</v>
      </c>
      <c r="D45" s="5">
        <v>97246.7</v>
      </c>
      <c r="E45" s="5">
        <v>3627.3</v>
      </c>
      <c r="F45" s="5">
        <f t="shared" si="1"/>
        <v>100874</v>
      </c>
      <c r="G45" s="5">
        <v>97246.7</v>
      </c>
      <c r="H45" s="5">
        <v>3627.3</v>
      </c>
    </row>
    <row r="46" spans="1:8" x14ac:dyDescent="0.25">
      <c r="A46" s="16">
        <v>39</v>
      </c>
      <c r="B46" s="17" t="s">
        <v>2</v>
      </c>
      <c r="C46" s="5">
        <f t="shared" si="0"/>
        <v>101764.3</v>
      </c>
      <c r="D46" s="5">
        <v>98153.5</v>
      </c>
      <c r="E46" s="5">
        <v>3610.8</v>
      </c>
      <c r="F46" s="5">
        <f t="shared" si="1"/>
        <v>101764.3</v>
      </c>
      <c r="G46" s="5">
        <v>98153.5</v>
      </c>
      <c r="H46" s="5">
        <v>3610.8</v>
      </c>
    </row>
    <row r="47" spans="1:8" x14ac:dyDescent="0.25">
      <c r="A47" s="16">
        <v>40</v>
      </c>
      <c r="B47" s="17" t="s">
        <v>1</v>
      </c>
      <c r="C47" s="5">
        <f t="shared" si="0"/>
        <v>46935.999999999993</v>
      </c>
      <c r="D47" s="5">
        <v>45258.799999999996</v>
      </c>
      <c r="E47" s="5">
        <v>1677.2</v>
      </c>
      <c r="F47" s="5">
        <f t="shared" si="1"/>
        <v>46935.999999999993</v>
      </c>
      <c r="G47" s="5">
        <v>45258.799999999996</v>
      </c>
      <c r="H47" s="5">
        <v>1677.2</v>
      </c>
    </row>
    <row r="48" spans="1:8" x14ac:dyDescent="0.25">
      <c r="A48" s="16">
        <v>41</v>
      </c>
      <c r="B48" s="17" t="s">
        <v>54</v>
      </c>
      <c r="C48" s="5">
        <f t="shared" si="0"/>
        <v>71627.3</v>
      </c>
      <c r="D48" s="5">
        <v>69051.7</v>
      </c>
      <c r="E48" s="5">
        <v>2575.6</v>
      </c>
      <c r="F48" s="5">
        <f t="shared" si="1"/>
        <v>71627.3</v>
      </c>
      <c r="G48" s="5">
        <v>69051.7</v>
      </c>
      <c r="H48" s="5">
        <v>2575.6</v>
      </c>
    </row>
    <row r="49" spans="1:8" x14ac:dyDescent="0.25">
      <c r="A49" s="16">
        <v>42</v>
      </c>
      <c r="B49" s="17" t="s">
        <v>55</v>
      </c>
      <c r="C49" s="5">
        <f t="shared" si="0"/>
        <v>8300.7000000000007</v>
      </c>
      <c r="D49" s="5">
        <v>8002.2</v>
      </c>
      <c r="E49" s="5">
        <v>298.5</v>
      </c>
      <c r="F49" s="5">
        <f t="shared" si="1"/>
        <v>8300.7000000000007</v>
      </c>
      <c r="G49" s="5">
        <v>8002.2</v>
      </c>
      <c r="H49" s="5">
        <v>298.5</v>
      </c>
    </row>
    <row r="50" spans="1:8" x14ac:dyDescent="0.25">
      <c r="A50" s="9"/>
      <c r="B50" s="18" t="s">
        <v>0</v>
      </c>
      <c r="C50" s="10">
        <f t="shared" ref="C50:H50" si="4">SUM(C8:C49)</f>
        <v>6176006.9999999981</v>
      </c>
      <c r="D50" s="10">
        <f t="shared" si="4"/>
        <v>5957019.4000000004</v>
      </c>
      <c r="E50" s="10">
        <f t="shared" si="4"/>
        <v>218987.59999999998</v>
      </c>
      <c r="F50" s="10">
        <f t="shared" si="4"/>
        <v>6176006.9999999981</v>
      </c>
      <c r="G50" s="10">
        <f t="shared" si="4"/>
        <v>5957019.4000000004</v>
      </c>
      <c r="H50" s="10">
        <f t="shared" si="4"/>
        <v>218987.59999999998</v>
      </c>
    </row>
    <row r="51" spans="1:8" x14ac:dyDescent="0.25">
      <c r="A51" s="9"/>
      <c r="B51" s="18" t="s">
        <v>51</v>
      </c>
      <c r="C51" s="10">
        <f>C52-C50</f>
        <v>325053.00000000186</v>
      </c>
      <c r="D51" s="10"/>
      <c r="E51" s="10"/>
      <c r="F51" s="10">
        <f>F52-F50</f>
        <v>325053.00000000186</v>
      </c>
      <c r="G51" s="10"/>
      <c r="H51" s="10"/>
    </row>
    <row r="52" spans="1:8" x14ac:dyDescent="0.25">
      <c r="A52" s="11"/>
      <c r="B52" s="19" t="s">
        <v>47</v>
      </c>
      <c r="C52" s="10">
        <v>6501060</v>
      </c>
      <c r="D52" s="10">
        <f t="shared" ref="D52:E52" si="5">D50+D51</f>
        <v>5957019.4000000004</v>
      </c>
      <c r="E52" s="10">
        <f t="shared" si="5"/>
        <v>218987.59999999998</v>
      </c>
      <c r="F52" s="10">
        <v>6501060</v>
      </c>
      <c r="G52" s="10">
        <f t="shared" ref="G52" si="6">G50+G51</f>
        <v>5957019.4000000004</v>
      </c>
      <c r="H52" s="10">
        <f t="shared" ref="H52" si="7">H50+H51</f>
        <v>218987.59999999998</v>
      </c>
    </row>
    <row r="53" spans="1:8" x14ac:dyDescent="0.25">
      <c r="C53" s="12"/>
    </row>
    <row r="54" spans="1:8" x14ac:dyDescent="0.25">
      <c r="C54" s="12"/>
    </row>
    <row r="55" spans="1:8" x14ac:dyDescent="0.25">
      <c r="C55" s="12"/>
    </row>
    <row r="56" spans="1:8" x14ac:dyDescent="0.25">
      <c r="B56" s="13"/>
      <c r="C56" s="14"/>
      <c r="D56" s="13"/>
      <c r="E56" s="13"/>
      <c r="F56" s="13"/>
      <c r="G56" s="13"/>
    </row>
    <row r="57" spans="1:8" x14ac:dyDescent="0.25">
      <c r="D57" s="15"/>
    </row>
  </sheetData>
  <mergeCells count="11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  <mergeCell ref="A3:H3"/>
  </mergeCells>
  <phoneticPr fontId="6" type="noConversion"/>
  <printOptions horizontalCentered="1"/>
  <pageMargins left="0.39370078740157483" right="0.39370078740157483" top="0.98425196850393704" bottom="0.39370078740157483" header="0.39370078740157483" footer="0.19685039370078741"/>
  <pageSetup paperSize="9" scale="87" fitToHeight="2" orientation="landscape" r:id="rId1"/>
  <headerFooter differentFirst="1">
    <oddHeader>&amp;C&amp;P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 годы</vt:lpstr>
      <vt:lpstr>'2021-2022 годы'!Заголовки_для_печати</vt:lpstr>
      <vt:lpstr>'2021-2022 годы'!Область_печати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Фадеева Вероника</cp:lastModifiedBy>
  <cp:lastPrinted>2019-10-15T13:15:38Z</cp:lastPrinted>
  <dcterms:created xsi:type="dcterms:W3CDTF">2013-10-17T10:45:44Z</dcterms:created>
  <dcterms:modified xsi:type="dcterms:W3CDTF">2019-11-08T12:17:06Z</dcterms:modified>
</cp:coreProperties>
</file>